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20 m\Biudžeto vykdymo ataskaitos\2020.IV k\"/>
    </mc:Choice>
  </mc:AlternateContent>
  <workbookProtection lockRevision="1"/>
  <bookViews>
    <workbookView xWindow="0" yWindow="0" windowWidth="28800" windowHeight="12300"/>
  </bookViews>
  <sheets>
    <sheet name="Forma Nr.1_2020 12 31" sheetId="1" r:id="rId1"/>
    <sheet name="Lapas2" sheetId="2" r:id="rId2"/>
    <sheet name="Lapas3" sheetId="3" r:id="rId3"/>
  </sheets>
  <calcPr calcId="162913"/>
  <customWorkbookViews>
    <customWorkbookView name="„Windows“ vartotojas - Individuali peržiūra" guid="{D0D11428-4764-42B3-B1D9-9F9F3832BE04}" mergeInterval="0" personalView="1" maximized="1" xWindow="-8" yWindow="-8" windowWidth="1936" windowHeight="105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D33" i="1" l="1"/>
  <c r="H35" i="1" l="1"/>
  <c r="H36" i="1"/>
  <c r="H34" i="1"/>
  <c r="B33" i="1"/>
  <c r="C33" i="1"/>
  <c r="F33" i="1"/>
  <c r="G34" i="1"/>
  <c r="G36" i="1"/>
  <c r="I36" i="1" s="1"/>
  <c r="G35" i="1"/>
  <c r="I35" i="1" s="1"/>
  <c r="I34" i="1" l="1"/>
  <c r="G37" i="1"/>
  <c r="G33" i="1" s="1"/>
  <c r="E33" i="1"/>
  <c r="H37" i="1"/>
  <c r="H33" i="1" s="1"/>
  <c r="I37" i="1" l="1"/>
  <c r="I33" i="1" s="1"/>
</calcChain>
</file>

<file path=xl/sharedStrings.xml><?xml version="1.0" encoding="utf-8"?>
<sst xmlns="http://schemas.openxmlformats.org/spreadsheetml/2006/main" count="65" uniqueCount="51">
  <si>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</si>
  <si>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</si>
  <si>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</si>
  <si>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</si>
  <si>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</si>
  <si>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</si>
  <si>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</si>
  <si>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</si>
  <si>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</si>
  <si>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</si>
  <si>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</si>
  <si>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</si>
  <si>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</si>
  <si>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</si>
  <si>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</si>
  <si>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</si>
  <si>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</si>
  <si>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</si>
  <si>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</si>
  <si>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</si>
  <si>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</si>
  <si>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</si>
  <si>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</si>
  <si>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</si>
  <si>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</si>
  <si>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</si>
  <si>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</si>
  <si>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</si>
  <si>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</si>
  <si>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</si>
  <si>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</si>
  <si>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</si>
  <si>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</si>
  <si>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</si>
  <si>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</si>
  <si>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</si>
  <si>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</si>
  <si>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</si>
  <si>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</si>
  <si>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</si>
  <si>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</si>
  <si>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</si>
  <si>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</si>
  <si>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dailės mokykla, kodas 190541483, Gumbinės g. 18, Šiauliai</t>
  </si>
  <si>
    <t>Irena Šliuželienė</t>
  </si>
  <si>
    <t>vyr. buhalterė</t>
  </si>
  <si>
    <t>Vida Jančienė</t>
  </si>
  <si>
    <t>L. e. direktoriaus pareigas</t>
  </si>
  <si>
    <t>2021.01.15</t>
  </si>
  <si>
    <t>2020 M. GRUODŽIO 31 D.</t>
  </si>
  <si>
    <t>PASTABA. Nuo metų pradžios iš viso surinkta lėšų 27736,83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</si>
</sst>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4" fillId="0" borderId="0" xfId="0" applyFont="1" applyBorder="1" applyAlignment="1">
      <alignment wrapText="1"/>
    </xf>
    <xf numFmtId="0" fontId="20" fillId="0" borderId="2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45" Type="http://schemas.openxmlformats.org/officeDocument/2006/relationships/revisionLog" Target="revisionLog2.xml"/><Relationship Id="rId44" Type="http://schemas.openxmlformats.org/officeDocument/2006/relationships/revisionLog" Target="revisionLog1.xml"/><Relationship Id="rId43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F4DA687-CDCD-4E43-8A66-862E6D31A1FE}" diskRevisions="1" revisionId="108" version="23" protected="1">
  <header guid="{51D1F107-6B72-4FC1-9F07-D971287AB3DA}" dateTime="2021-01-19T12:14:27" maxSheetId="4" userName="„Windows“ vartotojas" r:id="rId43" minRId="102">
    <sheetIdMap count="3">
      <sheetId val="1"/>
      <sheetId val="2"/>
      <sheetId val="3"/>
    </sheetIdMap>
  </header>
  <header guid="{FC550CBA-944B-4F05-B3F6-C7352A74698B}" dateTime="2021-01-19T12:45:13" maxSheetId="4" userName="„Windows“ vartotojas" r:id="rId44" minRId="103" maxRId="107">
    <sheetIdMap count="3">
      <sheetId val="1"/>
      <sheetId val="2"/>
      <sheetId val="3"/>
    </sheetIdMap>
  </header>
  <header guid="{DF4DA687-CDCD-4E43-8A66-862E6D31A1FE}" dateTime="2021-01-20T16:10:16" maxSheetId="4" userName="„Windows“ vartotojas" r:id="rId45" minRId="10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" sId="1">
    <oc r="A13" t="inlineStr">
      <is>
        <t>2020 M. RUGSĖJO 30 D.</t>
      </is>
    </oc>
    <nc r="A13" t="inlineStr">
      <is>
        <t>2020 M. GRUODŽIO 31 D.</t>
      </is>
    </nc>
  </rcc>
  <rcc rId="104" sId="1">
    <oc r="E37">
      <v>12000</v>
    </oc>
    <nc r="E37">
      <v>27750</v>
    </nc>
  </rcc>
  <rcc rId="105" sId="1">
    <oc r="D37">
      <v>22760</v>
    </oc>
    <nc r="D37">
      <v>27750</v>
    </nc>
  </rcc>
  <rcc rId="106" sId="1">
    <oc r="F37">
      <v>11988.17</v>
    </oc>
    <nc r="F37">
      <v>27750</v>
    </nc>
  </rcc>
  <rcv guid="{D0D11428-4764-42B3-B1D9-9F9F3832BE04}" action="delete"/>
  <rcv guid="{D0D11428-4764-42B3-B1D9-9F9F3832BE04}" action="add"/>
  <rsnm rId="107" sheetId="1" oldName="[1forma III k..xlsx]Forma Nr.1_20190101" newName="[1forma III k..xlsx]Forma Nr.1_2020 12 31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" sId="1">
    <oc r="A43" t="inlineStr">
      <is>
        <t>PASTABA. Nuo metų pradžios iš viso surinkta lėšų 23249,83 Eur.</t>
      </is>
    </oc>
    <nc r="A43" t="inlineStr">
      <is>
        <t>PASTABA. Nuo metų pradžios iš viso surinkta lėšų 27736,83 Eur.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C18" t="inlineStr">
      <is>
        <t>2020.10.15</t>
      </is>
    </oc>
    <nc r="C18" t="inlineStr">
      <is>
        <t>2021.01.15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28" workbookViewId="0">
      <selection activeCell="K41" sqref="K4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43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49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/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48</v>
      </c>
      <c r="D18" s="17" t="s">
        <v>5</v>
      </c>
      <c r="E18" s="15">
        <v>3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190541483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8">
        <f>SUM(B34)</f>
        <v>2240</v>
      </c>
      <c r="C33" s="38">
        <f>SUM(C35:C37)</f>
        <v>32100</v>
      </c>
      <c r="D33" s="38">
        <f>SUM(D35:D37)</f>
        <v>27750</v>
      </c>
      <c r="E33" s="38">
        <f>SUM(E34:E37)</f>
        <v>29990</v>
      </c>
      <c r="F33" s="38">
        <f>SUM(F34:F37)</f>
        <v>29990</v>
      </c>
      <c r="G33" s="38">
        <f>SUM(G34:G37)</f>
        <v>0</v>
      </c>
      <c r="H33" s="38">
        <f>SUM(H34:H37)</f>
        <v>0</v>
      </c>
      <c r="I33" s="38">
        <f>SUM(I34:I37)</f>
        <v>0</v>
      </c>
    </row>
    <row r="34" spans="1:9">
      <c r="A34" s="2" t="s">
        <v>38</v>
      </c>
      <c r="B34" s="38">
        <v>2240</v>
      </c>
      <c r="C34" s="38" t="s">
        <v>42</v>
      </c>
      <c r="D34" s="38" t="s">
        <v>42</v>
      </c>
      <c r="E34" s="38">
        <v>2240</v>
      </c>
      <c r="F34" s="38">
        <v>2240</v>
      </c>
      <c r="G34" s="38">
        <f>B34-E34</f>
        <v>0</v>
      </c>
      <c r="H34" s="38">
        <f>E34-F34</f>
        <v>0</v>
      </c>
      <c r="I34" s="38">
        <f>G34+H34</f>
        <v>0</v>
      </c>
    </row>
    <row r="35" spans="1:9">
      <c r="A35" s="2" t="s">
        <v>39</v>
      </c>
      <c r="B35" s="38" t="s">
        <v>42</v>
      </c>
      <c r="C35" s="39"/>
      <c r="D35" s="39"/>
      <c r="E35" s="39"/>
      <c r="F35" s="39"/>
      <c r="G35" s="38">
        <f>D35-E35</f>
        <v>0</v>
      </c>
      <c r="H35" s="38">
        <f t="shared" ref="H35:H37" si="0">E35-F35</f>
        <v>0</v>
      </c>
      <c r="I35" s="38">
        <f t="shared" ref="I35:I37" si="1">G35+H35</f>
        <v>0</v>
      </c>
    </row>
    <row r="36" spans="1:9">
      <c r="A36" s="2" t="s">
        <v>40</v>
      </c>
      <c r="B36" s="38" t="s">
        <v>42</v>
      </c>
      <c r="C36" s="39"/>
      <c r="D36" s="39"/>
      <c r="E36" s="39"/>
      <c r="F36" s="39"/>
      <c r="G36" s="38">
        <f t="shared" ref="G36:G37" si="2">D36-E36</f>
        <v>0</v>
      </c>
      <c r="H36" s="38">
        <f t="shared" si="0"/>
        <v>0</v>
      </c>
      <c r="I36" s="38">
        <f t="shared" si="1"/>
        <v>0</v>
      </c>
    </row>
    <row r="37" spans="1:9">
      <c r="A37" s="2" t="s">
        <v>41</v>
      </c>
      <c r="B37" s="38" t="s">
        <v>42</v>
      </c>
      <c r="C37" s="39">
        <v>32100</v>
      </c>
      <c r="D37" s="39">
        <v>27750</v>
      </c>
      <c r="E37" s="39">
        <v>27750</v>
      </c>
      <c r="F37" s="39">
        <v>27750</v>
      </c>
      <c r="G37" s="38">
        <f t="shared" si="2"/>
        <v>0</v>
      </c>
      <c r="H37" s="38">
        <f t="shared" si="0"/>
        <v>0</v>
      </c>
      <c r="I37" s="38">
        <f t="shared" si="1"/>
        <v>0</v>
      </c>
    </row>
    <row r="38" spans="1:9" ht="39" customHeight="1">
      <c r="A38" s="18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36" t="s">
        <v>50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/>
      <c r="B44" s="35"/>
      <c r="C44" s="35"/>
      <c r="D44" s="35"/>
      <c r="E44" s="35"/>
      <c r="F44" s="35"/>
      <c r="G44" s="35"/>
      <c r="H44" s="35"/>
      <c r="I44" s="35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37" t="s">
        <v>47</v>
      </c>
      <c r="D48" s="5"/>
      <c r="H48" s="5" t="s">
        <v>44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45</v>
      </c>
      <c r="B51" s="6"/>
      <c r="C51" s="1"/>
      <c r="D51" s="21"/>
      <c r="E51" s="1"/>
      <c r="F51" s="1"/>
      <c r="G51" s="1"/>
      <c r="H51" s="6" t="s">
        <v>46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D0D11428-4764-42B3-B1D9-9F9F3832BE04}" fitToPage="1" topLeftCell="A28">
      <selection activeCell="F35" sqref="F35"/>
      <pageMargins left="0.7" right="0.7" top="0.75" bottom="0.75" header="0.3" footer="0.3"/>
      <pageSetup paperSize="9" scale="63" orientation="landscape" r:id="rId1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2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3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6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D0D11428-4764-42B3-B1D9-9F9F3832BE04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D0D11428-4764-42B3-B1D9-9F9F3832BE04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 12 31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2019-12-18T07:56:02Z</cp:lastPrinted>
  <dcterms:created xsi:type="dcterms:W3CDTF">2018-11-13T06:22:20Z</dcterms:created>
  <dcterms:modified xsi:type="dcterms:W3CDTF">2021-01-20T14:12:13Z</dcterms:modified>
</cp:coreProperties>
</file>