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20 m\Biudžeto vykdymo ataskaitos\2020 IIk\"/>
    </mc:Choice>
  </mc:AlternateContent>
  <workbookProtection lockRevision="1"/>
  <bookViews>
    <workbookView xWindow="0" yWindow="0" windowWidth="28800" windowHeight="123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Simona Mažulytė - Personal View" guid="{72B38FC9-DECA-465F-BD23-C86E78F4DBE0}" mergeInterval="0" personalView="1" maximized="1" windowWidth="1362" windowHeight="542" activeSheetId="1"/>
    <customWorkbookView name="„Windows“ vartotojas - Individuali peržiūra" guid="{D0D11428-4764-42B3-B1D9-9F9F3832BE04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35" i="1" l="1"/>
  <c r="H36" i="1"/>
  <c r="H37" i="1"/>
  <c r="H34" i="1"/>
  <c r="B33" i="1"/>
  <c r="C33" i="1"/>
  <c r="D33" i="1"/>
  <c r="E33" i="1"/>
  <c r="F33" i="1"/>
  <c r="G34" i="1"/>
  <c r="G36" i="1"/>
  <c r="I36" i="1" s="1"/>
  <c r="G37" i="1"/>
  <c r="I37" i="1" s="1"/>
  <c r="G35" i="1"/>
  <c r="I35" i="1" s="1"/>
  <c r="H33" i="1" l="1"/>
  <c r="G33" i="1"/>
  <c r="I34" i="1"/>
  <c r="I33" i="1" s="1"/>
</calcChain>
</file>

<file path=xl/sharedStrings.xml><?xml version="1.0" encoding="utf-8"?>
<sst xmlns="http://schemas.openxmlformats.org/spreadsheetml/2006/main" count="65" uniqueCount="51">
  <si>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</si>
  <si>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</si>
  <si>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</si>
  <si>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</si>
  <si>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</si>
  <si>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</si>
  <si>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</si>
  <si>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</si>
  <si>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</si>
  <si>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</si>
  <si>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</si>
  <si>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</si>
  <si>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</si>
  <si>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</si>
  <si>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</si>
  <si>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</si>
  <si>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</si>
  <si>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</si>
  <si>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</si>
  <si>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</si>
  <si>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</si>
  <si>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</si>
  <si>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</si>
  <si>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</si>
  <si>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</si>
  <si>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</si>
  <si>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</si>
  <si>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</si>
  <si>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</si>
  <si>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</si>
  <si>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</si>
  <si>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</si>
  <si>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</si>
  <si>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</si>
  <si>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</si>
  <si>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</si>
  <si>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</si>
  <si>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</si>
  <si>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</si>
  <si>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</si>
  <si>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</si>
  <si>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</si>
  <si>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</si>
  <si>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Šiaulių dailės mokykla, kodas 190541483, Gumbinės g. 18, Šiauliai</t>
  </si>
  <si>
    <t>Irena Šliuželienė</t>
  </si>
  <si>
    <t>vyr. buhalterė</t>
  </si>
  <si>
    <t>Vida Jančienė</t>
  </si>
  <si>
    <t>L. e. direktoriaus pareigas</t>
  </si>
  <si>
    <t>2020 M. BIRŽELIO 30 D.</t>
  </si>
  <si>
    <t>2020.07.20</t>
  </si>
  <si>
    <t>PASTABA. Nuo metų pradžios iš viso surinkta lėšų 21079,83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</si>
</sst>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4" fillId="0" borderId="0" xfId="0" applyFont="1" applyBorder="1" applyAlignment="1">
      <alignment wrapText="1"/>
    </xf>
    <xf numFmtId="0" fontId="20" fillId="0" borderId="2" xfId="0" applyFont="1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7.xml"/><Relationship Id="rId34" Type="http://schemas.openxmlformats.org/officeDocument/2006/relationships/revisionLog" Target="revisionLog2.xml"/><Relationship Id="rId33" Type="http://schemas.openxmlformats.org/officeDocument/2006/relationships/revisionLog" Target="revisionLog1.xml"/><Relationship Id="rId38" Type="http://schemas.openxmlformats.org/officeDocument/2006/relationships/revisionLog" Target="revisionLog6.xml"/><Relationship Id="rId37" Type="http://schemas.openxmlformats.org/officeDocument/2006/relationships/revisionLog" Target="revisionLog5.xml"/><Relationship Id="rId36" Type="http://schemas.openxmlformats.org/officeDocument/2006/relationships/revisionLog" Target="revisionLog4.xml"/><Relationship Id="rId35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7633C69-8F5B-4C02-8373-0EECB882C61C}" diskRevisions="1" revisionId="94" version="17" protected="1">
  <header guid="{038573F8-1A4C-4AF1-821B-0ED98A90F883}" dateTime="2020-07-20T07:47:21" maxSheetId="4" userName="„Windows“ vartotojas" r:id="rId33" minRId="84" maxRId="85">
    <sheetIdMap count="3">
      <sheetId val="1"/>
      <sheetId val="2"/>
      <sheetId val="3"/>
    </sheetIdMap>
  </header>
  <header guid="{FD2560AE-2F75-4A9B-927B-399B14248C36}" dateTime="2020-07-20T07:49:20" maxSheetId="4" userName="„Windows“ vartotojas" r:id="rId34" minRId="86" maxRId="88">
    <sheetIdMap count="3">
      <sheetId val="1"/>
      <sheetId val="2"/>
      <sheetId val="3"/>
    </sheetIdMap>
  </header>
  <header guid="{5F902032-ACD4-4F70-8913-3AFC1F63C00E}" dateTime="2020-07-20T07:56:04" maxSheetId="4" userName="„Windows“ vartotojas" r:id="rId35" minRId="89" maxRId="90">
    <sheetIdMap count="3">
      <sheetId val="1"/>
      <sheetId val="2"/>
      <sheetId val="3"/>
    </sheetIdMap>
  </header>
  <header guid="{64724454-5DD9-4113-B46B-85B367F2A64A}" dateTime="2020-07-20T08:15:19" maxSheetId="4" userName="„Windows“ vartotojas" r:id="rId36" minRId="91">
    <sheetIdMap count="3">
      <sheetId val="1"/>
      <sheetId val="2"/>
      <sheetId val="3"/>
    </sheetIdMap>
  </header>
  <header guid="{E69F5066-8B8B-46FB-96B8-105606123FBF}" dateTime="2020-07-20T08:25:24" maxSheetId="4" userName="„Windows“ vartotojas" r:id="rId37" minRId="92">
    <sheetIdMap count="3">
      <sheetId val="1"/>
      <sheetId val="2"/>
      <sheetId val="3"/>
    </sheetIdMap>
  </header>
  <header guid="{49AD1ABD-3EB8-41C4-86BC-08CA5EB5327D}" dateTime="2020-07-20T08:29:09" maxSheetId="4" userName="„Windows“ vartotojas" r:id="rId38" minRId="93">
    <sheetIdMap count="3">
      <sheetId val="1"/>
      <sheetId val="2"/>
      <sheetId val="3"/>
    </sheetIdMap>
  </header>
  <header guid="{A7633C69-8F5B-4C02-8373-0EECB882C61C}" dateTime="2020-07-20T08:47:43" maxSheetId="4" userName="„Windows“ vartotojas" r:id="rId39" minRId="9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33:I37" start="0" length="2147483647">
    <dxf>
      <font>
        <color rgb="FFFF0000"/>
      </font>
    </dxf>
  </rfmt>
  <rcc rId="84" sId="1">
    <oc r="E34">
      <v>1800</v>
    </oc>
    <nc r="E34">
      <v>2240</v>
    </nc>
  </rcc>
  <rcc rId="85" sId="1">
    <oc r="F34">
      <v>1774.29</v>
    </oc>
    <nc r="F34">
      <v>2240</v>
    </nc>
  </rcc>
  <rfmt sheetId="1" sqref="B34:I34" start="0" length="2147483647">
    <dxf>
      <font>
        <color auto="1"/>
      </font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" sId="1">
    <oc r="A13" t="inlineStr">
      <is>
        <t>2020 M. KOVO 31 D.</t>
      </is>
    </oc>
    <nc r="A13" t="inlineStr">
      <is>
        <t>2020 M. BIRŽELIO 30 D.</t>
      </is>
    </nc>
  </rcc>
  <rcc rId="87" sId="1">
    <oc r="C18" t="inlineStr">
      <is>
        <t>2020.04.20</t>
      </is>
    </oc>
    <nc r="C18" t="inlineStr">
      <is>
        <t>2020.07.20</t>
      </is>
    </nc>
  </rcc>
  <rcc rId="88" sId="1">
    <oc r="E18">
      <v>1</v>
    </oc>
    <nc r="E18">
      <v>2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" sId="1">
    <oc r="F37">
      <v>8800</v>
    </oc>
    <nc r="F37">
      <v>10171.75</v>
    </nc>
  </rcc>
  <rcc rId="90" sId="1">
    <oc r="E37">
      <v>8800</v>
    </oc>
    <nc r="E37">
      <v>12040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" sId="1">
    <oc r="D37">
      <v>18800</v>
    </oc>
    <nc r="D37">
      <v>21160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" sId="1">
    <oc r="A43" t="inlineStr">
      <is>
        <t>PASTABA. Nuo metų pradžios iš viso surinkta lėšų 19281,82 Eur.</t>
      </is>
    </oc>
    <nc r="A43" t="inlineStr">
      <is>
        <t>PASTABA. Nuo metų pradžios iš viso surinkta lėšų 21050,83 Eur.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" sId="1">
    <oc r="E37">
      <v>12040</v>
    </oc>
    <nc r="E37">
      <v>10200</v>
    </nc>
  </rcc>
  <rfmt sheetId="1" sqref="B33:I37" start="0" length="2147483647">
    <dxf>
      <font>
        <color auto="1"/>
      </font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" sId="1">
    <oc r="A43" t="inlineStr">
      <is>
        <t>PASTABA. Nuo metų pradžios iš viso surinkta lėšų 21050,83 Eur.</t>
      </is>
    </oc>
    <nc r="A43" t="inlineStr">
      <is>
        <t>PASTABA. Nuo metų pradžios iš viso surinkta lėšų 21079,83 Eur.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22" workbookViewId="0">
      <selection activeCell="F52" sqref="F5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4" t="s">
        <v>43</v>
      </c>
      <c r="B7" s="44"/>
      <c r="C7" s="44"/>
      <c r="D7" s="44"/>
      <c r="E7" s="44"/>
      <c r="F7" s="44"/>
      <c r="G7" s="44"/>
      <c r="H7" s="44"/>
      <c r="I7" s="44"/>
    </row>
    <row r="8" spans="1:12" ht="15" customHeight="1">
      <c r="A8" s="43" t="s">
        <v>3</v>
      </c>
      <c r="B8" s="43"/>
      <c r="C8" s="43"/>
      <c r="D8" s="43"/>
      <c r="E8" s="43"/>
      <c r="F8" s="43"/>
      <c r="G8" s="43"/>
      <c r="H8" s="43"/>
      <c r="I8" s="43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5" t="s">
        <v>7</v>
      </c>
      <c r="B10" s="45"/>
      <c r="C10" s="45"/>
      <c r="D10" s="45"/>
      <c r="E10" s="45"/>
      <c r="F10" s="45"/>
      <c r="G10" s="45"/>
      <c r="H10" s="45"/>
      <c r="I10" s="45"/>
    </row>
    <row r="11" spans="1:12" ht="15.75">
      <c r="A11" s="45" t="s">
        <v>8</v>
      </c>
      <c r="B11" s="45"/>
      <c r="C11" s="45"/>
      <c r="D11" s="45"/>
      <c r="E11" s="45"/>
      <c r="F11" s="45"/>
      <c r="G11" s="45"/>
      <c r="H11" s="45"/>
      <c r="I11" s="45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8" t="s">
        <v>48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4"/>
      <c r="D14" s="14"/>
    </row>
    <row r="15" spans="1:12">
      <c r="A15" s="46" t="s">
        <v>25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15" t="s">
        <v>49</v>
      </c>
      <c r="D18" s="17" t="s">
        <v>5</v>
      </c>
      <c r="E18" s="15">
        <v>2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190541483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42"/>
      <c r="B27" s="42"/>
      <c r="C27" s="42"/>
      <c r="D27" s="42"/>
      <c r="E27" s="42"/>
      <c r="F27" s="42"/>
      <c r="G27" s="42"/>
      <c r="H27" s="42"/>
      <c r="I27" s="42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8">
        <f>SUM(B34)</f>
        <v>2240</v>
      </c>
      <c r="C33" s="38">
        <f>SUM(C35:C37)</f>
        <v>32100</v>
      </c>
      <c r="D33" s="38">
        <f>SUM(D35:D37)</f>
        <v>21160</v>
      </c>
      <c r="E33" s="38">
        <f>SUM(E34:E37)</f>
        <v>12440</v>
      </c>
      <c r="F33" s="38">
        <f>SUM(F34:F37)</f>
        <v>12411.75</v>
      </c>
      <c r="G33" s="38">
        <f>SUM(G34:G37)</f>
        <v>10960</v>
      </c>
      <c r="H33" s="38">
        <f>SUM(H34:H37)</f>
        <v>28.25</v>
      </c>
      <c r="I33" s="38">
        <f>SUM(I34:I37)</f>
        <v>10988.25</v>
      </c>
    </row>
    <row r="34" spans="1:9">
      <c r="A34" s="2" t="s">
        <v>38</v>
      </c>
      <c r="B34" s="38">
        <v>2240</v>
      </c>
      <c r="C34" s="38" t="s">
        <v>42</v>
      </c>
      <c r="D34" s="38" t="s">
        <v>42</v>
      </c>
      <c r="E34" s="38">
        <v>2240</v>
      </c>
      <c r="F34" s="38">
        <v>2240</v>
      </c>
      <c r="G34" s="38">
        <f>B34-E34</f>
        <v>0</v>
      </c>
      <c r="H34" s="38">
        <f>E34-F34</f>
        <v>0</v>
      </c>
      <c r="I34" s="38">
        <f>G34+H34</f>
        <v>0</v>
      </c>
    </row>
    <row r="35" spans="1:9">
      <c r="A35" s="2" t="s">
        <v>39</v>
      </c>
      <c r="B35" s="38" t="s">
        <v>42</v>
      </c>
      <c r="C35" s="39"/>
      <c r="D35" s="39"/>
      <c r="E35" s="39"/>
      <c r="F35" s="39"/>
      <c r="G35" s="38">
        <f>D35-E35</f>
        <v>0</v>
      </c>
      <c r="H35" s="38">
        <f t="shared" ref="H35:H37" si="0">E35-F35</f>
        <v>0</v>
      </c>
      <c r="I35" s="38">
        <f t="shared" ref="I35:I37" si="1">G35+H35</f>
        <v>0</v>
      </c>
    </row>
    <row r="36" spans="1:9">
      <c r="A36" s="2" t="s">
        <v>40</v>
      </c>
      <c r="B36" s="38" t="s">
        <v>42</v>
      </c>
      <c r="C36" s="39"/>
      <c r="D36" s="39"/>
      <c r="E36" s="39"/>
      <c r="F36" s="39"/>
      <c r="G36" s="38">
        <f t="shared" ref="G36:G37" si="2">D36-E36</f>
        <v>0</v>
      </c>
      <c r="H36" s="38">
        <f t="shared" si="0"/>
        <v>0</v>
      </c>
      <c r="I36" s="38">
        <f t="shared" si="1"/>
        <v>0</v>
      </c>
    </row>
    <row r="37" spans="1:9">
      <c r="A37" s="2" t="s">
        <v>41</v>
      </c>
      <c r="B37" s="38" t="s">
        <v>42</v>
      </c>
      <c r="C37" s="39">
        <v>32100</v>
      </c>
      <c r="D37" s="39">
        <v>21160</v>
      </c>
      <c r="E37" s="39">
        <v>10200</v>
      </c>
      <c r="F37" s="39">
        <v>10171.75</v>
      </c>
      <c r="G37" s="38">
        <f t="shared" si="2"/>
        <v>10960</v>
      </c>
      <c r="H37" s="38">
        <f t="shared" si="0"/>
        <v>28.25</v>
      </c>
      <c r="I37" s="38">
        <f t="shared" si="1"/>
        <v>10988.25</v>
      </c>
    </row>
    <row r="38" spans="1:9" ht="39" customHeight="1">
      <c r="A38" s="18" t="s">
        <v>27</v>
      </c>
      <c r="B38" s="33" t="s">
        <v>42</v>
      </c>
      <c r="C38" s="33" t="s">
        <v>42</v>
      </c>
      <c r="D38" s="33" t="s">
        <v>42</v>
      </c>
      <c r="E38" s="33" t="s">
        <v>42</v>
      </c>
      <c r="F38" s="33" t="s">
        <v>42</v>
      </c>
      <c r="G38" s="33" t="s">
        <v>42</v>
      </c>
      <c r="H38" s="33" t="s">
        <v>42</v>
      </c>
      <c r="I38" s="33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4"/>
      <c r="B42" s="35"/>
      <c r="C42" s="35"/>
      <c r="D42" s="35"/>
      <c r="E42" s="35"/>
      <c r="F42" s="35"/>
      <c r="G42" s="35"/>
      <c r="H42" s="35"/>
      <c r="I42" s="35"/>
    </row>
    <row r="43" spans="1:9">
      <c r="A43" s="36" t="s">
        <v>50</v>
      </c>
      <c r="B43" s="35"/>
      <c r="C43" s="35"/>
      <c r="D43" s="35"/>
      <c r="E43" s="35"/>
      <c r="F43" s="35"/>
      <c r="G43" s="35"/>
      <c r="H43" s="35"/>
      <c r="I43" s="35"/>
    </row>
    <row r="44" spans="1:9">
      <c r="A44" s="34"/>
      <c r="B44" s="35"/>
      <c r="C44" s="35"/>
      <c r="D44" s="35"/>
      <c r="E44" s="35"/>
      <c r="F44" s="35"/>
      <c r="G44" s="35"/>
      <c r="H44" s="35"/>
      <c r="I44" s="35"/>
    </row>
    <row r="45" spans="1:9">
      <c r="A45" s="29" t="s">
        <v>33</v>
      </c>
      <c r="B45" s="30"/>
      <c r="C45" s="30"/>
      <c r="D45" s="30"/>
      <c r="E45" s="30"/>
      <c r="F45" s="30"/>
      <c r="G45" s="30"/>
      <c r="H45" s="30"/>
      <c r="I45" s="30"/>
    </row>
    <row r="46" spans="1:9">
      <c r="A46" s="29" t="s">
        <v>35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40" t="s">
        <v>32</v>
      </c>
      <c r="B47" s="41"/>
      <c r="C47" s="41"/>
      <c r="D47" s="41"/>
      <c r="E47" s="41"/>
      <c r="F47" s="41"/>
      <c r="G47" s="41"/>
      <c r="H47" s="41"/>
      <c r="I47" s="41"/>
    </row>
    <row r="48" spans="1:9" ht="14.25" customHeight="1">
      <c r="A48" s="37" t="s">
        <v>47</v>
      </c>
      <c r="D48" s="5"/>
      <c r="H48" s="5" t="s">
        <v>44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2"/>
      <c r="E50" s="1"/>
      <c r="F50" s="1"/>
      <c r="G50" s="1"/>
      <c r="H50" s="1"/>
      <c r="I50" s="1"/>
    </row>
    <row r="51" spans="1:9">
      <c r="A51" s="6" t="s">
        <v>45</v>
      </c>
      <c r="B51" s="6"/>
      <c r="C51" s="1"/>
      <c r="D51" s="21"/>
      <c r="E51" s="1"/>
      <c r="F51" s="1"/>
      <c r="G51" s="1"/>
      <c r="H51" s="6" t="s">
        <v>46</v>
      </c>
      <c r="I51" s="1"/>
    </row>
    <row r="52" spans="1:9">
      <c r="A52" s="31" t="s">
        <v>36</v>
      </c>
      <c r="B52" s="31"/>
      <c r="C52" s="32"/>
      <c r="D52" s="10" t="s">
        <v>19</v>
      </c>
      <c r="E52" s="1"/>
      <c r="F52" s="1"/>
      <c r="G52" s="1"/>
      <c r="H52" s="1" t="s">
        <v>20</v>
      </c>
      <c r="I52" s="1"/>
    </row>
  </sheetData>
  <customSheetViews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1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2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6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7"/>
    </customSheetView>
    <customSheetView guid="{D0D11428-4764-42B3-B1D9-9F9F3832BE04}" fitToPage="1" topLeftCell="A28">
      <selection activeCell="A44" sqref="A44"/>
      <pageMargins left="0.7" right="0.7" top="0.75" bottom="0.75" header="0.3" footer="0.3"/>
      <pageSetup paperSize="9" scale="63" orientation="landscape" r:id="rId8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D0D11428-4764-42B3-B1D9-9F9F3832BE04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D0D11428-4764-42B3-B1D9-9F9F3832BE04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2019-12-18T07:56:02Z</cp:lastPrinted>
  <dcterms:created xsi:type="dcterms:W3CDTF">2018-11-13T06:22:20Z</dcterms:created>
  <dcterms:modified xsi:type="dcterms:W3CDTF">2020-07-20T05:49:19Z</dcterms:modified>
</cp:coreProperties>
</file>