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okyklalt-my.sharepoint.com/personal/peslonk9290_emokykla_lt/Documents/Darbalaukis/2024-04-15/"/>
    </mc:Choice>
  </mc:AlternateContent>
  <xr:revisionPtr revIDLastSave="0" documentId="8_{69C0D2DE-F9E5-41B7-91F4-D98A123E96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3" i="1"/>
  <c r="H34" i="1"/>
  <c r="H31" i="1"/>
  <c r="G31" i="1" l="1"/>
  <c r="I31" i="1" s="1"/>
  <c r="F30" i="1"/>
  <c r="H30" i="1"/>
  <c r="E30" i="1"/>
  <c r="D30" i="1"/>
  <c r="C30" i="1"/>
  <c r="G33" i="1"/>
  <c r="I33" i="1" s="1"/>
  <c r="G34" i="1"/>
  <c r="I34" i="1" s="1"/>
  <c r="G32" i="1"/>
  <c r="I32" i="1" s="1"/>
  <c r="G30" i="1" l="1"/>
  <c r="I30" i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<sst xmlns="http://schemas.openxmlformats.org/spreadsheetml/2006/main" count="50" uniqueCount="44">
  <si>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</si>
  <si>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</si>
  <si>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</si>
  <si>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</si>
  <si>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</si>
  <si>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</si>
  <si>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</si>
  <si>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</si>
  <si>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</si>
  <si>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</si>
  <si>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</si>
  <si>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</si>
  <si>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</si>
  <si>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</si>
  <si>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</si>
  <si>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</si>
  <si>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</si>
  <si>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</si>
  <si>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</si>
  <si>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</si>
  <si>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</si>
  <si>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</si>
  <si>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</si>
  <si>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</si>
  <si>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</si>
  <si>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</si>
  <si>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</si>
  <si>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</si>
  <si>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</si>
  <si>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</si>
  <si>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</si>
  <si>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</si>
  <si>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</si>
  <si>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BIUDŽETO VYKDYMO ATASKAITŲ AIŠKINAMOJO RAŠTO BIUDŽETINIŲ ĮSTAIGŲ PAJAMŲ 2024 M. KOVO 31 D.</t>
  </si>
  <si>
    <t>ketvirčio</t>
  </si>
  <si>
    <t>(Biudžeto vykdymo ataskaitų aiškinamojo rašto biudžetinių įstaigų pajamų 2024 m. kovo 31 d.  ketvirčio, pusmečio, metų ataskaitos forma)</t>
  </si>
  <si>
    <t>Šiaulių dailės mokykla, įmonės kodas 190541483, Gumbinės g. 18B , Šiauliai</t>
  </si>
  <si>
    <t>2024-I</t>
  </si>
  <si>
    <t>Direktorius</t>
  </si>
  <si>
    <t>Petras Slonksnis</t>
  </si>
  <si>
    <t>Stanislava Vaičiulienė</t>
  </si>
  <si>
    <t>Šiaulių apskaitos centro vyriausioji buhalterė</t>
  </si>
  <si>
    <t xml:space="preserve">  Parengė  Apskaitos centro buhalterė    Svitlana Lepetan</t>
  </si>
  <si>
    <r>
      <t>(finansinę apskaitą tvarkančio asmens</t>
    </r>
    <r>
      <rPr>
        <b/>
        <sz val="8"/>
        <rFont val="Times New Roman"/>
        <family val="1"/>
        <charset val="186"/>
      </rPr>
      <t>,</t>
    </r>
    <r>
      <rPr>
        <sz val="8"/>
        <rFont val="Times New Roman"/>
        <family val="1"/>
        <charset val="186"/>
      </rPr>
      <t xml:space="preserve"> centralizuotos apskaitos įstaigos vadovo arba jo įgalioto asmens pareigų pavadinimas)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</si>
</sst>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0" applyFont="1"/>
    <xf numFmtId="0" fontId="21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22" fillId="0" borderId="0" xfId="0" applyFont="1"/>
    <xf numFmtId="0" fontId="22" fillId="0" borderId="2" xfId="0" applyFont="1" applyBorder="1"/>
    <xf numFmtId="0" fontId="22" fillId="0" borderId="2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3" zoomScale="98" zoomScaleNormal="98" workbookViewId="0">
      <selection activeCell="A43" sqref="A43"/>
    </sheetView>
  </sheetViews>
  <sheetFormatPr defaultColWidth="9.109375" defaultRowHeight="14.4"/>
  <cols>
    <col min="1" max="1" width="56.44140625" style="8" customWidth="1"/>
    <col min="2" max="2" width="18.109375" style="8" customWidth="1"/>
    <col min="3" max="3" width="16" style="8" customWidth="1"/>
    <col min="4" max="4" width="14.88671875" style="8" customWidth="1"/>
    <col min="5" max="6" width="13.6640625" style="8" customWidth="1"/>
    <col min="7" max="7" width="17.109375" style="8" customWidth="1"/>
    <col min="8" max="8" width="21.5546875" style="8" customWidth="1"/>
    <col min="9" max="9" width="26.109375" style="8" customWidth="1"/>
    <col min="10" max="10" width="10.109375" style="8" bestFit="1" customWidth="1"/>
    <col min="11" max="16384" width="9.109375" style="8"/>
  </cols>
  <sheetData>
    <row r="1" spans="1:19" ht="15.6">
      <c r="H1" s="28"/>
      <c r="I1" s="29"/>
      <c r="J1" s="30"/>
      <c r="L1" s="6"/>
    </row>
    <row r="2" spans="1:19" ht="15.6">
      <c r="H2" s="9" t="s">
        <v>21</v>
      </c>
      <c r="I2" s="36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6">
      <c r="H3" s="9" t="s">
        <v>27</v>
      </c>
      <c r="I3" s="29"/>
      <c r="J3" s="34"/>
      <c r="L3" s="6"/>
    </row>
    <row r="4" spans="1:19" ht="15.6">
      <c r="H4" s="37" t="s">
        <v>23</v>
      </c>
      <c r="I4" s="33"/>
      <c r="J4" s="30"/>
      <c r="L4" s="6"/>
    </row>
    <row r="5" spans="1:19" ht="13.5" customHeight="1">
      <c r="J5" s="30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5"/>
    </row>
    <row r="8" spans="1:19" ht="13.5" customHeight="1">
      <c r="B8" s="10" t="s">
        <v>35</v>
      </c>
      <c r="H8" s="9"/>
      <c r="I8" s="6"/>
      <c r="L8" s="6"/>
    </row>
    <row r="9" spans="1:19" ht="13.5" customHeight="1">
      <c r="H9" s="9"/>
      <c r="I9" s="6"/>
      <c r="L9" s="6"/>
    </row>
    <row r="10" spans="1:19" ht="15.6">
      <c r="A10" s="52" t="s">
        <v>36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6">
      <c r="A13" s="53" t="s">
        <v>33</v>
      </c>
      <c r="B13" s="53"/>
      <c r="C13" s="53"/>
      <c r="D13" s="53"/>
      <c r="E13" s="53"/>
      <c r="F13" s="53"/>
      <c r="G13" s="53"/>
      <c r="H13" s="53"/>
      <c r="I13" s="53"/>
    </row>
    <row r="14" spans="1:19" ht="15.6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6"/>
      <c r="D15" s="16" t="s">
        <v>34</v>
      </c>
      <c r="E15" s="16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6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0">
        <v>45386</v>
      </c>
      <c r="D19" s="3" t="s">
        <v>2</v>
      </c>
      <c r="E19" s="1" t="s">
        <v>37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15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17</v>
      </c>
      <c r="B28" s="12" t="s">
        <v>16</v>
      </c>
      <c r="C28" s="12" t="s">
        <v>19</v>
      </c>
      <c r="D28" s="12" t="s">
        <v>14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6.8">
      <c r="A30" s="7" t="s">
        <v>26</v>
      </c>
      <c r="B30" s="22"/>
      <c r="C30" s="46">
        <f>C32+C33+C34</f>
        <v>48000</v>
      </c>
      <c r="D30" s="46">
        <f>D32+D33+D34</f>
        <v>14500</v>
      </c>
      <c r="E30" s="39">
        <f>SUM(E31:E34)</f>
        <v>18946.73</v>
      </c>
      <c r="F30" s="39">
        <f t="shared" ref="F30:I30" si="0">SUM(F31:F34)</f>
        <v>18946.73</v>
      </c>
      <c r="G30" s="39">
        <f t="shared" si="0"/>
        <v>12294.029999999999</v>
      </c>
      <c r="H30" s="39">
        <f t="shared" si="0"/>
        <v>0</v>
      </c>
      <c r="I30" s="39">
        <f t="shared" si="0"/>
        <v>12294.029999999999</v>
      </c>
      <c r="J30" s="23"/>
    </row>
    <row r="31" spans="1:11">
      <c r="A31" s="13" t="s">
        <v>28</v>
      </c>
      <c r="B31" s="38">
        <v>16740.759999999998</v>
      </c>
      <c r="C31" s="38" t="s">
        <v>32</v>
      </c>
      <c r="D31" s="38" t="s">
        <v>32</v>
      </c>
      <c r="E31" s="22">
        <v>11771.19</v>
      </c>
      <c r="F31" s="22">
        <v>11771.19</v>
      </c>
      <c r="G31" s="38">
        <f>B31-E31</f>
        <v>4969.5699999999979</v>
      </c>
      <c r="H31" s="38">
        <f>E31-F31</f>
        <v>0</v>
      </c>
      <c r="I31" s="38">
        <f>SUM(G31:H31)</f>
        <v>4969.5699999999979</v>
      </c>
      <c r="J31" s="23"/>
    </row>
    <row r="32" spans="1:11">
      <c r="A32" s="13" t="s">
        <v>29</v>
      </c>
      <c r="B32" s="38" t="s">
        <v>32</v>
      </c>
      <c r="C32" s="22">
        <v>0</v>
      </c>
      <c r="D32" s="22">
        <v>0</v>
      </c>
      <c r="E32" s="22">
        <v>0</v>
      </c>
      <c r="F32" s="22">
        <v>0</v>
      </c>
      <c r="G32" s="38">
        <f>D32-E32</f>
        <v>0</v>
      </c>
      <c r="H32" s="38">
        <f t="shared" ref="H32:H34" si="1">E32-F32</f>
        <v>0</v>
      </c>
      <c r="I32" s="38">
        <f t="shared" ref="I32:I34" si="2">SUM(G32:H32)</f>
        <v>0</v>
      </c>
    </row>
    <row r="33" spans="1:17">
      <c r="A33" s="13" t="s">
        <v>30</v>
      </c>
      <c r="B33" s="38" t="s">
        <v>32</v>
      </c>
      <c r="C33" s="45">
        <v>1000</v>
      </c>
      <c r="D33" s="45">
        <v>700</v>
      </c>
      <c r="E33" s="22">
        <v>0</v>
      </c>
      <c r="F33" s="22">
        <v>0</v>
      </c>
      <c r="G33" s="38">
        <f t="shared" ref="G33:G34" si="3">D33-E33</f>
        <v>700</v>
      </c>
      <c r="H33" s="38">
        <f t="shared" si="1"/>
        <v>0</v>
      </c>
      <c r="I33" s="38">
        <f t="shared" si="2"/>
        <v>700</v>
      </c>
    </row>
    <row r="34" spans="1:17">
      <c r="A34" s="13" t="s">
        <v>31</v>
      </c>
      <c r="B34" s="38" t="s">
        <v>32</v>
      </c>
      <c r="C34" s="45">
        <v>47000</v>
      </c>
      <c r="D34" s="45">
        <v>13800</v>
      </c>
      <c r="E34" s="22">
        <v>7175.54</v>
      </c>
      <c r="F34" s="22">
        <v>7175.54</v>
      </c>
      <c r="G34" s="38">
        <f t="shared" si="3"/>
        <v>6624.46</v>
      </c>
      <c r="H34" s="38">
        <f t="shared" si="1"/>
        <v>0</v>
      </c>
      <c r="I34" s="38">
        <f t="shared" si="2"/>
        <v>6624.46</v>
      </c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1" t="s">
        <v>38</v>
      </c>
      <c r="B38" s="42"/>
      <c r="C38" s="42"/>
      <c r="D38" s="43"/>
      <c r="E38" s="42"/>
      <c r="F38" s="10"/>
      <c r="G38" s="42"/>
      <c r="H38" s="44" t="s">
        <v>39</v>
      </c>
    </row>
    <row r="39" spans="1:17">
      <c r="A39" s="18" t="s">
        <v>10</v>
      </c>
      <c r="B39" s="6"/>
      <c r="C39" s="6"/>
      <c r="D39" s="18" t="s">
        <v>11</v>
      </c>
      <c r="E39" s="6"/>
      <c r="F39" s="25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7" t="s">
        <v>41</v>
      </c>
      <c r="B41" s="26"/>
      <c r="C41" s="6"/>
      <c r="D41" s="27"/>
      <c r="E41" s="6"/>
      <c r="F41" s="6"/>
      <c r="G41" s="6"/>
      <c r="H41" s="41" t="s">
        <v>40</v>
      </c>
      <c r="I41" s="6"/>
    </row>
    <row r="42" spans="1:17" ht="28.5" customHeight="1">
      <c r="A42" s="47" t="s">
        <v>43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6">
      <c r="A45" s="8" t="s">
        <v>42</v>
      </c>
      <c r="D45" s="14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4.4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PETRAS SLONKSNIS</cp:lastModifiedBy>
  <cp:lastPrinted>2022-02-15T05:50:51Z</cp:lastPrinted>
  <dcterms:created xsi:type="dcterms:W3CDTF">2018-11-13T06:22:20Z</dcterms:created>
  <dcterms:modified xsi:type="dcterms:W3CDTF">2024-04-15T15:56:40Z</dcterms:modified>
</cp:coreProperties>
</file>