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2022 BVA ketvirtinės\2022-2 BVA ketvirtinės fin.sk\Dailės mokykla\"/>
    </mc:Choice>
  </mc:AlternateContent>
  <xr:revisionPtr revIDLastSave="0" documentId="13_ncr:1_{7AF881E1-DD35-449D-B89A-AE6A0A8FC7F8}" xr6:coauthVersionLast="36" xr6:coauthVersionMax="36" xr10:uidLastSave="{00000000-0000-0000-0000-000000000000}"/>
  <bookViews>
    <workbookView xWindow="0" yWindow="0" windowWidth="13575" windowHeight="7155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E32" i="1"/>
  <c r="E30" i="1"/>
  <c r="H32" i="1" l="1"/>
  <c r="H29" i="1" s="1"/>
  <c r="I30" i="1"/>
  <c r="G31" i="1"/>
  <c r="I31" i="1" s="1"/>
  <c r="G32" i="1"/>
  <c r="C29" i="1"/>
  <c r="D29" i="1"/>
  <c r="E29" i="1"/>
  <c r="F29" i="1"/>
  <c r="B29" i="1"/>
  <c r="I32" i="1" l="1"/>
  <c r="G29" i="1"/>
  <c r="I29" i="1" s="1"/>
</calcChain>
</file>

<file path=xl/sharedStrings.xml><?xml version="1.0" encoding="utf-8"?>
<sst xmlns="http://schemas.openxmlformats.org/spreadsheetml/2006/main" count="46" uniqueCount="44">
  <si>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</si>
  <si>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</si>
  <si>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</si>
  <si>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</si>
  <si>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</si>
  <si>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</si>
  <si>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</si>
  <si>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</si>
  <si>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</si>
  <si>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</si>
  <si>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</si>
  <si>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</si>
  <si>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</si>
  <si>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</si>
  <si>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</si>
  <si>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</si>
  <si>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</si>
  <si>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</si>
  <si>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</si>
  <si>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</si>
  <si>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</si>
  <si>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</si>
  <si>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</si>
  <si>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</si>
  <si>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</si>
  <si>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</si>
  <si>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</si>
  <si>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</si>
  <si>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</si>
  <si>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</si>
  <si>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</si>
  <si>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Šiaulių apskaitos centro vyriausioji buhalterė</t>
  </si>
  <si>
    <t>Stanislava Vaičiulienė</t>
  </si>
  <si>
    <t>ketvirtinė</t>
  </si>
  <si>
    <t>Finansavimo šaltinis 30</t>
  </si>
  <si>
    <t>Finansavimo šaltinis 32</t>
  </si>
  <si>
    <t>Finansavimo šaltinis 33</t>
  </si>
  <si>
    <t>Petras Slonksnis</t>
  </si>
  <si>
    <t>Direktorius</t>
  </si>
  <si>
    <t>Šiaulių dailės mokykla, įmonės kodas 190541483, Gumbinės g. 18 , Šiauliai</t>
  </si>
  <si>
    <t xml:space="preserve">  Parengė  Apskaitos centro buhalterė    Svitlana Lepetan</t>
  </si>
  <si>
    <t>Pastaba. Surinkta 126,00Eur.  (32 lėšų), 26 804,81 Eur. (33 lėšų)</t>
  </si>
  <si>
    <t>(Biudžetinių įstaigų pajamų 2022 m. birželio 30 d. metinės, ketvirtinės ataskaitos forma Nr. 1)</t>
  </si>
  <si>
    <t>BIUDŽETINIŲ ĮSTAIGŲ PAJAMŲ 2022  M. BIRŽELIO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</si>
</sst>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9"/>
      <name val="Calibri"/>
      <family val="2"/>
      <charset val="186"/>
      <scheme val="minor"/>
    </font>
    <font>
      <sz val="10"/>
      <color indexed="10"/>
      <name val="Times New Roman"/>
      <family val="1"/>
      <charset val="186"/>
    </font>
    <font>
      <sz val="11"/>
      <color indexed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center" vertical="center" wrapText="1"/>
    </xf>
    <xf numFmtId="0" fontId="15" fillId="0" borderId="0" xfId="0" applyFont="1"/>
    <xf numFmtId="0" fontId="21" fillId="0" borderId="0" xfId="0" applyFont="1"/>
    <xf numFmtId="0" fontId="22" fillId="0" borderId="0" xfId="0" applyFont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5"/>
  <sheetViews>
    <sheetView tabSelected="1" topLeftCell="A4" zoomScale="90" zoomScaleNormal="90" workbookViewId="0">
      <selection activeCell="A14" sqref="A1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30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42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50" t="s">
        <v>39</v>
      </c>
      <c r="B9" s="50"/>
      <c r="C9" s="50"/>
      <c r="D9" s="50"/>
      <c r="E9" s="50"/>
      <c r="F9" s="50"/>
      <c r="G9" s="50"/>
      <c r="H9" s="50"/>
      <c r="I9" s="50"/>
    </row>
    <row r="10" spans="1:12" ht="15" customHeight="1">
      <c r="A10" s="49" t="s">
        <v>3</v>
      </c>
      <c r="B10" s="49"/>
      <c r="C10" s="49"/>
      <c r="D10" s="49"/>
      <c r="E10" s="49"/>
      <c r="F10" s="49"/>
      <c r="G10" s="49"/>
      <c r="H10" s="49"/>
      <c r="I10" s="49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1"/>
      <c r="B12" s="51"/>
      <c r="C12" s="51"/>
      <c r="D12" s="51"/>
      <c r="E12" s="51"/>
      <c r="F12" s="51"/>
      <c r="G12" s="51"/>
      <c r="H12" s="51"/>
      <c r="I12" s="51"/>
    </row>
    <row r="13" spans="1:12" ht="15.75">
      <c r="A13" s="48" t="s">
        <v>43</v>
      </c>
      <c r="B13" s="48"/>
      <c r="C13" s="48"/>
      <c r="D13" s="48"/>
      <c r="E13" s="48"/>
      <c r="F13" s="48"/>
      <c r="G13" s="48"/>
      <c r="H13" s="48"/>
      <c r="I13" s="48"/>
    </row>
    <row r="14" spans="1:12">
      <c r="C14" s="10"/>
      <c r="D14" s="10" t="s">
        <v>33</v>
      </c>
      <c r="E14" s="10"/>
    </row>
    <row r="15" spans="1:12">
      <c r="A15" s="52" t="s">
        <v>18</v>
      </c>
      <c r="B15" s="52"/>
      <c r="C15" s="52"/>
      <c r="D15" s="52"/>
      <c r="E15" s="52"/>
      <c r="F15" s="52"/>
      <c r="G15" s="52"/>
      <c r="H15" s="52"/>
      <c r="I15" s="52"/>
    </row>
    <row r="16" spans="1:12" ht="15.75">
      <c r="A16" s="47" t="s">
        <v>4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42">
        <v>44747</v>
      </c>
      <c r="D18" s="13" t="s">
        <v>5</v>
      </c>
      <c r="E18" s="11">
        <v>2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190541483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26</v>
      </c>
      <c r="B27" s="35" t="s">
        <v>24</v>
      </c>
      <c r="C27" s="35" t="s">
        <v>27</v>
      </c>
      <c r="D27" s="36" t="s">
        <v>20</v>
      </c>
      <c r="E27" s="36" t="s">
        <v>10</v>
      </c>
      <c r="F27" s="36" t="s">
        <v>11</v>
      </c>
      <c r="G27" s="35" t="s">
        <v>25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29</v>
      </c>
      <c r="B29" s="41">
        <f>+B30+B31+B32</f>
        <v>5639.13</v>
      </c>
      <c r="C29" s="41">
        <f t="shared" ref="C29:F29" si="0">+C30+C31+C32</f>
        <v>47500</v>
      </c>
      <c r="D29" s="41">
        <f t="shared" si="0"/>
        <v>27800</v>
      </c>
      <c r="E29" s="41">
        <f t="shared" si="0"/>
        <v>17641.2</v>
      </c>
      <c r="F29" s="41">
        <f t="shared" si="0"/>
        <v>17536.25</v>
      </c>
      <c r="G29" s="41">
        <f>+B29+D29-E29</f>
        <v>15797.929999999997</v>
      </c>
      <c r="H29" s="41">
        <f>+H32</f>
        <v>104.94999999999891</v>
      </c>
      <c r="I29" s="41">
        <f>+H29+G29</f>
        <v>15902.879999999996</v>
      </c>
      <c r="J29" s="25"/>
    </row>
    <row r="30" spans="1:11">
      <c r="A30" s="2" t="s">
        <v>34</v>
      </c>
      <c r="B30" s="41">
        <v>5639.13</v>
      </c>
      <c r="C30" s="41"/>
      <c r="D30" s="41"/>
      <c r="E30" s="41">
        <f>2500+3139.13</f>
        <v>5639.13</v>
      </c>
      <c r="F30" s="41">
        <v>5639.13</v>
      </c>
      <c r="G30" s="41">
        <f>+B30+D30-E30</f>
        <v>0</v>
      </c>
      <c r="H30" s="41"/>
      <c r="I30" s="41">
        <f t="shared" ref="I30:I32" si="1">+H30+G30</f>
        <v>0</v>
      </c>
      <c r="J30" s="25"/>
    </row>
    <row r="31" spans="1:11">
      <c r="A31" s="2" t="s">
        <v>35</v>
      </c>
      <c r="B31" s="41"/>
      <c r="C31" s="41">
        <v>100</v>
      </c>
      <c r="D31" s="41"/>
      <c r="E31" s="41"/>
      <c r="F31" s="41"/>
      <c r="G31" s="41">
        <f t="shared" ref="G31:G32" si="2">+B31+D31-E31</f>
        <v>0</v>
      </c>
      <c r="H31" s="41"/>
      <c r="I31" s="41">
        <f t="shared" si="1"/>
        <v>0</v>
      </c>
    </row>
    <row r="32" spans="1:11">
      <c r="A32" s="37" t="s">
        <v>36</v>
      </c>
      <c r="B32" s="41"/>
      <c r="C32" s="41">
        <v>47400</v>
      </c>
      <c r="D32" s="41">
        <v>27800</v>
      </c>
      <c r="E32" s="41">
        <f>2192.2+9809.87</f>
        <v>12002.07</v>
      </c>
      <c r="F32" s="41">
        <v>11897.12</v>
      </c>
      <c r="G32" s="41">
        <f t="shared" si="2"/>
        <v>15797.93</v>
      </c>
      <c r="H32" s="41">
        <f>+E32-F32</f>
        <v>104.94999999999891</v>
      </c>
      <c r="I32" s="41">
        <f t="shared" si="1"/>
        <v>15902.88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40.5" customHeight="1">
      <c r="A34" s="46" t="s">
        <v>28</v>
      </c>
      <c r="B34" s="46"/>
      <c r="C34" s="46"/>
      <c r="D34" s="46"/>
      <c r="E34" s="46"/>
      <c r="F34" s="46"/>
      <c r="G34" s="46"/>
      <c r="H34" s="46"/>
      <c r="I34" s="46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 t="s">
        <v>41</v>
      </c>
      <c r="B36" s="19"/>
      <c r="C36" s="19"/>
      <c r="D36" s="19"/>
      <c r="E36" s="19"/>
      <c r="F36" s="19"/>
      <c r="G36" s="19"/>
      <c r="H36" s="19"/>
      <c r="I36" s="19"/>
    </row>
    <row r="37" spans="1:17">
      <c r="A37" s="18"/>
      <c r="B37" s="19"/>
      <c r="C37" s="19"/>
      <c r="D37" s="19"/>
      <c r="E37" s="19"/>
      <c r="F37" s="19"/>
      <c r="G37" s="19"/>
      <c r="H37" s="19"/>
      <c r="I37" s="19"/>
    </row>
    <row r="38" spans="1:17" ht="14.25" customHeight="1">
      <c r="A38" s="40" t="s">
        <v>38</v>
      </c>
      <c r="D38" s="5"/>
      <c r="F38" s="22"/>
      <c r="H38" s="5" t="s">
        <v>37</v>
      </c>
    </row>
    <row r="39" spans="1:17">
      <c r="A39" s="16" t="s">
        <v>13</v>
      </c>
      <c r="B39" s="1"/>
      <c r="C39" s="1"/>
      <c r="D39" s="7" t="s">
        <v>14</v>
      </c>
      <c r="E39" s="1"/>
      <c r="F39" s="23"/>
      <c r="G39" s="1"/>
      <c r="H39" s="16" t="s">
        <v>15</v>
      </c>
      <c r="I39" s="1"/>
    </row>
    <row r="40" spans="1:17">
      <c r="A40" s="1"/>
      <c r="B40" s="1"/>
      <c r="C40" s="1"/>
      <c r="D40" s="16"/>
      <c r="E40" s="1"/>
      <c r="F40" s="1"/>
      <c r="G40" s="1"/>
      <c r="H40" s="1"/>
      <c r="I40" s="1"/>
    </row>
    <row r="41" spans="1:17">
      <c r="A41" s="15" t="s">
        <v>31</v>
      </c>
      <c r="B41" s="6"/>
      <c r="C41" s="1"/>
      <c r="D41" s="15"/>
      <c r="E41" s="1"/>
      <c r="F41" s="1"/>
      <c r="G41" s="1"/>
      <c r="H41" s="6" t="s">
        <v>32</v>
      </c>
      <c r="I41" s="1"/>
    </row>
    <row r="42" spans="1:17" ht="24.75">
      <c r="A42" s="39" t="s">
        <v>22</v>
      </c>
      <c r="B42" s="20"/>
      <c r="C42" s="21"/>
      <c r="D42" s="7" t="s">
        <v>14</v>
      </c>
      <c r="E42" s="1"/>
      <c r="F42" s="1"/>
      <c r="G42" s="1"/>
      <c r="H42" s="16" t="s">
        <v>15</v>
      </c>
      <c r="I42" s="1"/>
    </row>
    <row r="45" spans="1:17" s="43" customFormat="1">
      <c r="A45" s="43" t="s">
        <v>40</v>
      </c>
      <c r="B45" s="44"/>
      <c r="C45" s="45"/>
      <c r="D45" s="45"/>
      <c r="E45" s="45"/>
      <c r="F45" s="45"/>
      <c r="G45" s="44"/>
      <c r="H45" s="44"/>
      <c r="I45" s="44"/>
      <c r="J45" s="44"/>
      <c r="K45" s="4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2022-07-18T10:01:36Z</cp:lastPrinted>
  <dcterms:created xsi:type="dcterms:W3CDTF">2018-11-13T06:22:20Z</dcterms:created>
  <dcterms:modified xsi:type="dcterms:W3CDTF">2022-07-18T10:01:39Z</dcterms:modified>
</cp:coreProperties>
</file>